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14E01297-DD45-4769-A659-DCBB6B3AB2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2" i="1" l="1"/>
  <c r="D101" i="1"/>
  <c r="D89" i="1"/>
  <c r="D87" i="1"/>
  <c r="D85" i="1"/>
  <c r="D83" i="1"/>
  <c r="D81" i="1"/>
  <c r="D79" i="1"/>
  <c r="D77" i="1"/>
  <c r="D75" i="1"/>
  <c r="D73" i="1"/>
  <c r="D71" i="1"/>
  <c r="D69" i="1"/>
  <c r="D66" i="1"/>
  <c r="D64" i="1"/>
  <c r="D62" i="1"/>
  <c r="D60" i="1"/>
  <c r="D58" i="1"/>
  <c r="D56" i="1"/>
  <c r="D54" i="1"/>
  <c r="D51" i="1"/>
  <c r="D49" i="1"/>
  <c r="D47" i="1"/>
  <c r="D45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9" i="1"/>
</calcChain>
</file>

<file path=xl/sharedStrings.xml><?xml version="1.0" encoding="utf-8"?>
<sst xmlns="http://schemas.openxmlformats.org/spreadsheetml/2006/main" count="278" uniqueCount="137">
  <si>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</si>
  <si>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</si>
  <si>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</si>
  <si>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</si>
  <si>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</si>
  <si>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</si>
  <si>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</si>
  <si>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</si>
  <si>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DJEČJI VRTIĆ  TROGIR_x000D_
CESTA PLANO 70, PLANO_x000D_
TROGIR_x000D_
Tel: +385(21)582581   Fax: 0_x000D_
OIB: 20023435931_x000D_
Mail: place@vrtic-trogir.hr_x000D_
IBAN: HR3723900011100972388</t>
  </si>
  <si>
    <t>CO. IVAS d.o.o.</t>
  </si>
  <si>
    <t>99337670154</t>
  </si>
  <si>
    <t>21000 Split</t>
  </si>
  <si>
    <t>UREDSKI MATERIJALI  I OSTALI MATERIJALNI RASHODI</t>
  </si>
  <si>
    <t>DJEČJI VRTIĆ  TROGIR</t>
  </si>
  <si>
    <t>SITAN INVENTAR I A.GUME</t>
  </si>
  <si>
    <t>Ukupno:</t>
  </si>
  <si>
    <t>ASTREJA PLUS d.o.o.</t>
  </si>
  <si>
    <t>91448726740</t>
  </si>
  <si>
    <t>10000 Zagreb</t>
  </si>
  <si>
    <t>MIRO D.O.O.</t>
  </si>
  <si>
    <t>87826925363</t>
  </si>
  <si>
    <t xml:space="preserve">TROGIR                                            </t>
  </si>
  <si>
    <t>MATERIJAL I DIJELOVI ZA TEKUĆE I INVESTICIJSKO ODRŽAVANJE</t>
  </si>
  <si>
    <t>HP-HRVATSKA POŠTA D.D.</t>
  </si>
  <si>
    <t>87311810356</t>
  </si>
  <si>
    <t>10000 ZAGREB</t>
  </si>
  <si>
    <t>USLUGE TELEFONA I POŠTE</t>
  </si>
  <si>
    <t>KOZJAK DVA KAŠTEL KAMBELOVAC</t>
  </si>
  <si>
    <t>85962001222</t>
  </si>
  <si>
    <t>K.KAMBELOVAC</t>
  </si>
  <si>
    <t xml:space="preserve">MATERIJAL I SIROVINE                                                                                                                                  </t>
  </si>
  <si>
    <t>FINA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</si>
  <si>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</si>
  <si>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</si>
  <si>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</si>
  <si>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GRAD TROGIR - UREĐENJE VODA</t>
  </si>
  <si>
    <t>84400309496</t>
  </si>
  <si>
    <t xml:space="preserve">KOMUNALNE USLUGE                                                                                                                                      </t>
  </si>
  <si>
    <t>AP-SPLIT</t>
  </si>
  <si>
    <t>82888704837</t>
  </si>
  <si>
    <t xml:space="preserve">SPLIT                                             </t>
  </si>
  <si>
    <t>HRVATSKI TELEKOM D.D.</t>
  </si>
  <si>
    <t>81793146560</t>
  </si>
  <si>
    <t xml:space="preserve">ZAGREB                                          </t>
  </si>
  <si>
    <t>GSK-TEHNIKA, OBRT ZA USLUGE, VL. MATKO BALEK, KAŠTEL SUĆURAC, STARČEVIĆEVA 112</t>
  </si>
  <si>
    <t>78648932214</t>
  </si>
  <si>
    <t>21212 KAŠTEL SUČURAC</t>
  </si>
  <si>
    <t>USLUGE TEKUĆEG ODRŽAVANJA</t>
  </si>
  <si>
    <t>EXTRA METAL D.O.O</t>
  </si>
  <si>
    <t>78288512715</t>
  </si>
  <si>
    <t xml:space="preserve">SINJ                                              </t>
  </si>
  <si>
    <t>PIEL.D.O.O.</t>
  </si>
  <si>
    <t>76120956111</t>
  </si>
  <si>
    <t>SPLIT</t>
  </si>
  <si>
    <t>BAUHAUS SPLIT</t>
  </si>
  <si>
    <t>71642207963</t>
  </si>
  <si>
    <t>HRVATSKA RADIOTELEVIZIJA</t>
  </si>
  <si>
    <t>68419124305</t>
  </si>
  <si>
    <t>USLUGE PROMIDŽBE I INFORMIRANJA</t>
  </si>
  <si>
    <t>NARODNE NOVINE</t>
  </si>
  <si>
    <t>64546066176</t>
  </si>
  <si>
    <t>HEP-OPSKRBA D.O.O.</t>
  </si>
  <si>
    <t>63073332379</t>
  </si>
  <si>
    <t xml:space="preserve">ENERGIJA                                                                                                                                              </t>
  </si>
  <si>
    <t>PUBLIC CONSULTING</t>
  </si>
  <si>
    <t>59463673602</t>
  </si>
  <si>
    <t>INTELEKTUALNE I OSOBNE USLUGE</t>
  </si>
  <si>
    <t>ALCA ZAGREB D.O.O.</t>
  </si>
  <si>
    <t>58353015102</t>
  </si>
  <si>
    <t>NIBIRU J.D.O.O.</t>
  </si>
  <si>
    <t>57880739222</t>
  </si>
  <si>
    <t>MRAVINCE</t>
  </si>
  <si>
    <t>Vodovod i kanalizacija Split d.o.o. EUR</t>
  </si>
  <si>
    <t>56826138353</t>
  </si>
  <si>
    <t>21000 SPLIT</t>
  </si>
  <si>
    <t>NASTAVNI ZAVOD ZA JAVNO ZDRAVSTVO SPLITSKO DALMATINSKE ŽUPANIJE</t>
  </si>
  <si>
    <t>54948902275</t>
  </si>
  <si>
    <t>ZDRAVSTVNE USLUGE</t>
  </si>
  <si>
    <t>Nicomi komunikacije d.o.o.</t>
  </si>
  <si>
    <t>51535669576</t>
  </si>
  <si>
    <t xml:space="preserve">OSTALE USLUGE                                                                                                                                         </t>
  </si>
  <si>
    <t>PLOŠNJAK</t>
  </si>
  <si>
    <t>51072278747</t>
  </si>
  <si>
    <t>VINDIJA   150</t>
  </si>
  <si>
    <t>44138062462</t>
  </si>
  <si>
    <t>VARAŽDIN</t>
  </si>
  <si>
    <t>VINDIJA  ,  PREH. INDUSTRIJA  d.d.  (782)</t>
  </si>
  <si>
    <t>KERATERM</t>
  </si>
  <si>
    <t>42570728116</t>
  </si>
  <si>
    <t>PIK  VRBOVEC-PLUS D.O.O.</t>
  </si>
  <si>
    <t>41976933718</t>
  </si>
  <si>
    <t>VRBOVEC</t>
  </si>
  <si>
    <t>BOLTANO INFORMATIKA D.O.O.</t>
  </si>
  <si>
    <t>40159773746</t>
  </si>
  <si>
    <t>VOX-BRANKO d.o.o.</t>
  </si>
  <si>
    <t>39823007255</t>
  </si>
  <si>
    <t>21 000 SPLIT</t>
  </si>
  <si>
    <t>MAĆA d.o.o.</t>
  </si>
  <si>
    <t>39427677849</t>
  </si>
  <si>
    <t xml:space="preserve"> 21220 Trogir</t>
  </si>
  <si>
    <t>INFORMACIJSKE TEHNOLOGIJE J.D.O.O.</t>
  </si>
  <si>
    <t>36845030950</t>
  </si>
  <si>
    <t>DRNIŠ</t>
  </si>
  <si>
    <t>ATESTI I PROCJENE D.O.O. ZA ZAŠTITU NA RADU, ZAŠTITU OD POŽARA I ZAŠTITU OKOLIŠA</t>
  </si>
  <si>
    <t>31825851448</t>
  </si>
  <si>
    <t>Konica Minolta Hrvatska - poslovna rješenja, d.o.o.</t>
  </si>
  <si>
    <t>31697259786</t>
  </si>
  <si>
    <t>10010 Zagreb</t>
  </si>
  <si>
    <t>A1 HRVATSKA D.O.O.</t>
  </si>
  <si>
    <t>29524210204</t>
  </si>
  <si>
    <t>JAVNI BILJEŽNIK- ŽELJENA BIUK</t>
  </si>
  <si>
    <t>29384376197</t>
  </si>
  <si>
    <t>TROGIR</t>
  </si>
  <si>
    <t>PRISTOJBE I NAKNADE</t>
  </si>
  <si>
    <t>EKO-TIM d.o.o.</t>
  </si>
  <si>
    <t>26151156391</t>
  </si>
  <si>
    <t>SOLIN</t>
  </si>
  <si>
    <t>LIBER OBRT ZA TRG. I USLUGE</t>
  </si>
  <si>
    <t>18106568228</t>
  </si>
  <si>
    <t>STANO-UPRAVA D.O.O.</t>
  </si>
  <si>
    <t>17418170125</t>
  </si>
  <si>
    <t>TROGIR HOLDING d.o.o.</t>
  </si>
  <si>
    <t>09746817380</t>
  </si>
  <si>
    <t>PLAĆA ZA REDOVAN RAD</t>
  </si>
  <si>
    <t>OSTALI RASHODI ZA ZAPOSLENE</t>
  </si>
  <si>
    <t>NAKNADA TROŠKOVA  ZAPOSLENIMA</t>
  </si>
  <si>
    <t xml:space="preserve">NAKNADA ZA PRIJEVOZ_x000D_
</t>
  </si>
  <si>
    <t>BANKARSKE USLUGE I USLUGE PLATNOG PROMETA</t>
  </si>
  <si>
    <t>Sveukupno:</t>
  </si>
  <si>
    <t>Isplata sredstava za razdoblje: 01.07.2024 do 31.07.2024</t>
  </si>
  <si>
    <t xml:space="preserve">ZAGREB                                            </t>
  </si>
  <si>
    <t>Obveze za bolovanje na teret zdravstvenih ustanova</t>
  </si>
  <si>
    <t>Obveze za doprinose iz plaća - MIO II</t>
  </si>
  <si>
    <t>Porez na dohodak iz plaća</t>
  </si>
  <si>
    <t>Obveze za doprinose iz plaća - MIO I</t>
  </si>
  <si>
    <t>DOPRINOSI ZA OBAVEZNO ZDRAVSTVENO OSIGURANJE</t>
  </si>
  <si>
    <t>SITAN INVENTAR I AUTO GUME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</si>
</sst>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F11" sqref="F11"/>
    </sheetView>
  </sheetViews>
  <sheetFormatPr defaultRowHeight="15" x14ac:dyDescent="0.25"/>
  <cols>
    <col min="1" max="1" width="50.85546875" customWidth="1"/>
    <col min="2" max="2" width="23" style="11" customWidth="1"/>
    <col min="3" max="3" width="25.28515625" customWidth="1"/>
    <col min="4" max="4" width="13.140625" style="15" customWidth="1"/>
    <col min="5" max="5" width="14.42578125" customWidth="1"/>
    <col min="6" max="6" width="56.28515625" customWidth="1"/>
    <col min="7" max="7" width="21.28515625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129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9" t="s">
        <v>11</v>
      </c>
      <c r="D7" s="18">
        <v>210.11</v>
      </c>
      <c r="E7" s="10">
        <v>3221</v>
      </c>
      <c r="F7" s="9" t="s">
        <v>12</v>
      </c>
      <c r="G7" s="20" t="s">
        <v>13</v>
      </c>
    </row>
    <row r="8" spans="1:7" x14ac:dyDescent="0.25">
      <c r="A8" s="9"/>
      <c r="B8" s="14"/>
      <c r="C8" s="9"/>
      <c r="D8" s="18">
        <v>533.54999999999995</v>
      </c>
      <c r="E8" s="10">
        <v>3225</v>
      </c>
      <c r="F8" s="9" t="s">
        <v>136</v>
      </c>
      <c r="G8" s="21" t="s">
        <v>13</v>
      </c>
    </row>
    <row r="9" spans="1:7" ht="27" customHeight="1" thickBot="1" x14ac:dyDescent="0.3">
      <c r="A9" s="22" t="s">
        <v>15</v>
      </c>
      <c r="B9" s="23"/>
      <c r="C9" s="26"/>
      <c r="D9" s="25">
        <f>SUM(D7:D8)</f>
        <v>743.66</v>
      </c>
      <c r="E9" s="24"/>
      <c r="F9" s="26"/>
      <c r="G9" s="27"/>
    </row>
    <row r="10" spans="1:7" x14ac:dyDescent="0.25">
      <c r="A10" s="9" t="s">
        <v>16</v>
      </c>
      <c r="B10" s="14" t="s">
        <v>17</v>
      </c>
      <c r="C10" s="9" t="s">
        <v>18</v>
      </c>
      <c r="D10" s="18">
        <v>417.51</v>
      </c>
      <c r="E10" s="10">
        <v>3221</v>
      </c>
      <c r="F10" s="9" t="s">
        <v>12</v>
      </c>
      <c r="G10" s="28" t="s">
        <v>13</v>
      </c>
    </row>
    <row r="11" spans="1:7" x14ac:dyDescent="0.25">
      <c r="A11" s="9"/>
      <c r="B11" s="14"/>
      <c r="C11" s="9"/>
      <c r="D11" s="18">
        <v>531.87</v>
      </c>
      <c r="E11" s="10">
        <v>3225</v>
      </c>
      <c r="F11" s="9" t="s">
        <v>136</v>
      </c>
      <c r="G11" s="21" t="s">
        <v>13</v>
      </c>
    </row>
    <row r="12" spans="1:7" ht="27" customHeight="1" thickBot="1" x14ac:dyDescent="0.3">
      <c r="A12" s="22" t="s">
        <v>15</v>
      </c>
      <c r="B12" s="23"/>
      <c r="C12" s="26"/>
      <c r="D12" s="25">
        <f>SUM(D10:D11)</f>
        <v>949.38</v>
      </c>
      <c r="E12" s="24"/>
      <c r="F12" s="26"/>
      <c r="G12" s="27"/>
    </row>
    <row r="13" spans="1:7" x14ac:dyDescent="0.25">
      <c r="A13" s="9" t="s">
        <v>19</v>
      </c>
      <c r="B13" s="14" t="s">
        <v>20</v>
      </c>
      <c r="C13" s="9" t="s">
        <v>21</v>
      </c>
      <c r="D13" s="18">
        <v>82.43</v>
      </c>
      <c r="E13" s="10">
        <v>3224</v>
      </c>
      <c r="F13" s="9" t="s">
        <v>22</v>
      </c>
      <c r="G13" s="28" t="s">
        <v>13</v>
      </c>
    </row>
    <row r="14" spans="1:7" ht="27" customHeight="1" thickBot="1" x14ac:dyDescent="0.3">
      <c r="A14" s="22" t="s">
        <v>15</v>
      </c>
      <c r="B14" s="23"/>
      <c r="C14" s="26"/>
      <c r="D14" s="25">
        <f>SUM(D13:D13)</f>
        <v>82.43</v>
      </c>
      <c r="E14" s="24"/>
      <c r="F14" s="26"/>
      <c r="G14" s="27"/>
    </row>
    <row r="15" spans="1:7" x14ac:dyDescent="0.25">
      <c r="A15" s="9" t="s">
        <v>23</v>
      </c>
      <c r="B15" s="14" t="s">
        <v>24</v>
      </c>
      <c r="C15" s="9" t="s">
        <v>25</v>
      </c>
      <c r="D15" s="18">
        <v>25</v>
      </c>
      <c r="E15" s="10">
        <v>3231</v>
      </c>
      <c r="F15" s="9" t="s">
        <v>26</v>
      </c>
      <c r="G15" s="28" t="s">
        <v>13</v>
      </c>
    </row>
    <row r="16" spans="1:7" ht="27" customHeight="1" thickBot="1" x14ac:dyDescent="0.3">
      <c r="A16" s="22" t="s">
        <v>15</v>
      </c>
      <c r="B16" s="23"/>
      <c r="C16" s="26"/>
      <c r="D16" s="25">
        <f>SUM(D15:D15)</f>
        <v>25</v>
      </c>
      <c r="E16" s="24"/>
      <c r="F16" s="26"/>
      <c r="G16" s="27"/>
    </row>
    <row r="17" spans="1:7" x14ac:dyDescent="0.25">
      <c r="A17" s="9" t="s">
        <v>27</v>
      </c>
      <c r="B17" s="14" t="s">
        <v>28</v>
      </c>
      <c r="C17" s="9" t="s">
        <v>29</v>
      </c>
      <c r="D17" s="18">
        <v>2901.07</v>
      </c>
      <c r="E17" s="10">
        <v>3222</v>
      </c>
      <c r="F17" s="9" t="s">
        <v>30</v>
      </c>
      <c r="G17" s="28" t="s">
        <v>13</v>
      </c>
    </row>
    <row r="18" spans="1:7" ht="27" customHeight="1" thickBot="1" x14ac:dyDescent="0.3">
      <c r="A18" s="22" t="s">
        <v>15</v>
      </c>
      <c r="B18" s="23"/>
      <c r="C18" s="26"/>
      <c r="D18" s="25">
        <f>SUM(D17:D17)</f>
        <v>2901.07</v>
      </c>
      <c r="E18" s="24"/>
      <c r="F18" s="26"/>
      <c r="G18" s="27"/>
    </row>
    <row r="19" spans="1:7" x14ac:dyDescent="0.25">
      <c r="A19" s="9" t="s">
        <v>31</v>
      </c>
      <c r="B19" s="14" t="s">
        <v>32</v>
      </c>
      <c r="C19" s="9" t="s">
        <v>33</v>
      </c>
      <c r="D19" s="18">
        <v>1.66</v>
      </c>
      <c r="E19" s="10">
        <v>3238</v>
      </c>
      <c r="F19" s="9" t="s">
        <v>34</v>
      </c>
      <c r="G19" s="28" t="s">
        <v>13</v>
      </c>
    </row>
    <row r="20" spans="1:7" ht="27" customHeight="1" thickBot="1" x14ac:dyDescent="0.3">
      <c r="A20" s="22" t="s">
        <v>15</v>
      </c>
      <c r="B20" s="23"/>
      <c r="C20" s="26"/>
      <c r="D20" s="25">
        <f>SUM(D19:D19)</f>
        <v>1.66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9" t="s">
        <v>21</v>
      </c>
      <c r="D21" s="18">
        <v>27.88</v>
      </c>
      <c r="E21" s="10">
        <v>3234</v>
      </c>
      <c r="F21" s="9" t="s">
        <v>37</v>
      </c>
      <c r="G21" s="28" t="s">
        <v>13</v>
      </c>
    </row>
    <row r="22" spans="1:7" ht="27" customHeight="1" thickBot="1" x14ac:dyDescent="0.3">
      <c r="A22" s="22" t="s">
        <v>15</v>
      </c>
      <c r="B22" s="23"/>
      <c r="C22" s="26"/>
      <c r="D22" s="25">
        <f>SUM(D21:D21)</f>
        <v>27.88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9" t="s">
        <v>40</v>
      </c>
      <c r="D23" s="18">
        <v>179.22</v>
      </c>
      <c r="E23" s="10">
        <v>3238</v>
      </c>
      <c r="F23" s="9" t="s">
        <v>34</v>
      </c>
      <c r="G23" s="28" t="s">
        <v>13</v>
      </c>
    </row>
    <row r="24" spans="1:7" ht="27" customHeight="1" thickBot="1" x14ac:dyDescent="0.3">
      <c r="A24" s="22" t="s">
        <v>15</v>
      </c>
      <c r="B24" s="23"/>
      <c r="C24" s="26"/>
      <c r="D24" s="25">
        <f>SUM(D23:D23)</f>
        <v>179.22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9" t="s">
        <v>43</v>
      </c>
      <c r="D25" s="18">
        <v>451.36</v>
      </c>
      <c r="E25" s="10">
        <v>3231</v>
      </c>
      <c r="F25" s="9" t="s">
        <v>26</v>
      </c>
      <c r="G25" s="28" t="s">
        <v>13</v>
      </c>
    </row>
    <row r="26" spans="1:7" ht="27" customHeight="1" thickBot="1" x14ac:dyDescent="0.3">
      <c r="A26" s="22" t="s">
        <v>15</v>
      </c>
      <c r="B26" s="23"/>
      <c r="C26" s="26"/>
      <c r="D26" s="25">
        <f>SUM(D25:D25)</f>
        <v>451.36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9" t="s">
        <v>46</v>
      </c>
      <c r="D27" s="18">
        <v>270</v>
      </c>
      <c r="E27" s="10">
        <v>3232</v>
      </c>
      <c r="F27" s="9" t="s">
        <v>47</v>
      </c>
      <c r="G27" s="28" t="s">
        <v>13</v>
      </c>
    </row>
    <row r="28" spans="1:7" ht="27" customHeight="1" thickBot="1" x14ac:dyDescent="0.3">
      <c r="A28" s="22" t="s">
        <v>15</v>
      </c>
      <c r="B28" s="23"/>
      <c r="C28" s="26"/>
      <c r="D28" s="25">
        <f>SUM(D27:D27)</f>
        <v>270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9" t="s">
        <v>50</v>
      </c>
      <c r="D29" s="18">
        <v>242.78</v>
      </c>
      <c r="E29" s="10">
        <v>3224</v>
      </c>
      <c r="F29" s="9" t="s">
        <v>22</v>
      </c>
      <c r="G29" s="28" t="s">
        <v>13</v>
      </c>
    </row>
    <row r="30" spans="1:7" ht="27" customHeight="1" thickBot="1" x14ac:dyDescent="0.3">
      <c r="A30" s="22" t="s">
        <v>15</v>
      </c>
      <c r="B30" s="23"/>
      <c r="C30" s="26"/>
      <c r="D30" s="25">
        <f>SUM(D29:D29)</f>
        <v>242.78</v>
      </c>
      <c r="E30" s="24"/>
      <c r="F30" s="26"/>
      <c r="G30" s="27"/>
    </row>
    <row r="31" spans="1:7" x14ac:dyDescent="0.25">
      <c r="A31" s="9" t="s">
        <v>51</v>
      </c>
      <c r="B31" s="14" t="s">
        <v>52</v>
      </c>
      <c r="C31" s="9" t="s">
        <v>53</v>
      </c>
      <c r="D31" s="18">
        <v>66.36</v>
      </c>
      <c r="E31" s="10">
        <v>3232</v>
      </c>
      <c r="F31" s="9" t="s">
        <v>47</v>
      </c>
      <c r="G31" s="28" t="s">
        <v>13</v>
      </c>
    </row>
    <row r="32" spans="1:7" ht="27" customHeight="1" thickBot="1" x14ac:dyDescent="0.3">
      <c r="A32" s="22" t="s">
        <v>15</v>
      </c>
      <c r="B32" s="23"/>
      <c r="C32" s="26"/>
      <c r="D32" s="25">
        <f>SUM(D31:D31)</f>
        <v>66.36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9" t="s">
        <v>53</v>
      </c>
      <c r="D33" s="18">
        <v>109</v>
      </c>
      <c r="E33" s="10">
        <v>3224</v>
      </c>
      <c r="F33" s="9" t="s">
        <v>22</v>
      </c>
      <c r="G33" s="28" t="s">
        <v>13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109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9" t="s">
        <v>33</v>
      </c>
      <c r="D35" s="18">
        <v>10.62</v>
      </c>
      <c r="E35" s="10">
        <v>3233</v>
      </c>
      <c r="F35" s="9" t="s">
        <v>58</v>
      </c>
      <c r="G35" s="28" t="s">
        <v>13</v>
      </c>
    </row>
    <row r="36" spans="1:7" ht="27" customHeight="1" thickBot="1" x14ac:dyDescent="0.3">
      <c r="A36" s="22" t="s">
        <v>15</v>
      </c>
      <c r="B36" s="23"/>
      <c r="C36" s="26"/>
      <c r="D36" s="25">
        <f>SUM(D35:D35)</f>
        <v>10.62</v>
      </c>
      <c r="E36" s="24"/>
      <c r="F36" s="26"/>
      <c r="G36" s="27"/>
    </row>
    <row r="37" spans="1:7" x14ac:dyDescent="0.25">
      <c r="A37" s="9" t="s">
        <v>59</v>
      </c>
      <c r="B37" s="14" t="s">
        <v>60</v>
      </c>
      <c r="C37" s="9" t="s">
        <v>130</v>
      </c>
      <c r="D37" s="18">
        <v>248.85</v>
      </c>
      <c r="E37" s="10">
        <v>3233</v>
      </c>
      <c r="F37" s="9" t="s">
        <v>58</v>
      </c>
      <c r="G37" s="28" t="s">
        <v>13</v>
      </c>
    </row>
    <row r="38" spans="1:7" ht="27" customHeight="1" thickBot="1" x14ac:dyDescent="0.3">
      <c r="A38" s="22" t="s">
        <v>15</v>
      </c>
      <c r="B38" s="23"/>
      <c r="C38" s="26"/>
      <c r="D38" s="25">
        <f>SUM(D37:D37)</f>
        <v>248.85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9" t="s">
        <v>25</v>
      </c>
      <c r="D39" s="18">
        <v>1394.58</v>
      </c>
      <c r="E39" s="10">
        <v>3223</v>
      </c>
      <c r="F39" s="9" t="s">
        <v>63</v>
      </c>
      <c r="G39" s="28" t="s">
        <v>13</v>
      </c>
    </row>
    <row r="40" spans="1:7" ht="27" customHeight="1" thickBot="1" x14ac:dyDescent="0.3">
      <c r="A40" s="22" t="s">
        <v>15</v>
      </c>
      <c r="B40" s="23"/>
      <c r="C40" s="26"/>
      <c r="D40" s="25">
        <f>SUM(D39:D39)</f>
        <v>1394.58</v>
      </c>
      <c r="E40" s="24"/>
      <c r="F40" s="26"/>
      <c r="G40" s="27"/>
    </row>
    <row r="41" spans="1:7" x14ac:dyDescent="0.25">
      <c r="A41" s="9" t="s">
        <v>64</v>
      </c>
      <c r="B41" s="14" t="s">
        <v>65</v>
      </c>
      <c r="C41" s="9" t="s">
        <v>53</v>
      </c>
      <c r="D41" s="18">
        <v>500</v>
      </c>
      <c r="E41" s="10">
        <v>3237</v>
      </c>
      <c r="F41" s="9" t="s">
        <v>66</v>
      </c>
      <c r="G41" s="28" t="s">
        <v>13</v>
      </c>
    </row>
    <row r="42" spans="1:7" ht="27" customHeight="1" thickBot="1" x14ac:dyDescent="0.3">
      <c r="A42" s="22" t="s">
        <v>15</v>
      </c>
      <c r="B42" s="23"/>
      <c r="C42" s="26"/>
      <c r="D42" s="25">
        <f>SUM(D41:D41)</f>
        <v>500</v>
      </c>
      <c r="E42" s="24"/>
      <c r="F42" s="26"/>
      <c r="G42" s="27"/>
    </row>
    <row r="43" spans="1:7" x14ac:dyDescent="0.25">
      <c r="A43" s="9" t="s">
        <v>67</v>
      </c>
      <c r="B43" s="14" t="s">
        <v>68</v>
      </c>
      <c r="C43" s="9" t="s">
        <v>33</v>
      </c>
      <c r="D43" s="18">
        <v>760.99</v>
      </c>
      <c r="E43" s="10">
        <v>3221</v>
      </c>
      <c r="F43" s="9" t="s">
        <v>12</v>
      </c>
      <c r="G43" s="28" t="s">
        <v>13</v>
      </c>
    </row>
    <row r="44" spans="1:7" x14ac:dyDescent="0.25">
      <c r="A44" s="9"/>
      <c r="B44" s="14"/>
      <c r="C44" s="9"/>
      <c r="D44" s="18">
        <v>427.2</v>
      </c>
      <c r="E44" s="10">
        <v>3225</v>
      </c>
      <c r="F44" s="9" t="s">
        <v>14</v>
      </c>
      <c r="G44" s="21" t="s">
        <v>13</v>
      </c>
    </row>
    <row r="45" spans="1:7" ht="27" customHeight="1" thickBot="1" x14ac:dyDescent="0.3">
      <c r="A45" s="22" t="s">
        <v>15</v>
      </c>
      <c r="B45" s="23"/>
      <c r="C45" s="26"/>
      <c r="D45" s="25">
        <f>SUM(D43:D44)</f>
        <v>1188.19</v>
      </c>
      <c r="E45" s="24"/>
      <c r="F45" s="26"/>
      <c r="G45" s="27"/>
    </row>
    <row r="46" spans="1:7" x14ac:dyDescent="0.25">
      <c r="A46" s="9" t="s">
        <v>69</v>
      </c>
      <c r="B46" s="14" t="s">
        <v>70</v>
      </c>
      <c r="C46" s="9" t="s">
        <v>71</v>
      </c>
      <c r="D46" s="18">
        <v>70</v>
      </c>
      <c r="E46" s="10">
        <v>3238</v>
      </c>
      <c r="F46" s="9" t="s">
        <v>34</v>
      </c>
      <c r="G46" s="28" t="s">
        <v>13</v>
      </c>
    </row>
    <row r="47" spans="1:7" ht="27" customHeight="1" thickBot="1" x14ac:dyDescent="0.3">
      <c r="A47" s="22" t="s">
        <v>15</v>
      </c>
      <c r="B47" s="23"/>
      <c r="C47" s="26"/>
      <c r="D47" s="25">
        <f>SUM(D46:D46)</f>
        <v>70</v>
      </c>
      <c r="E47" s="24"/>
      <c r="F47" s="26"/>
      <c r="G47" s="27"/>
    </row>
    <row r="48" spans="1:7" x14ac:dyDescent="0.25">
      <c r="A48" s="9" t="s">
        <v>72</v>
      </c>
      <c r="B48" s="14" t="s">
        <v>73</v>
      </c>
      <c r="C48" s="9" t="s">
        <v>74</v>
      </c>
      <c r="D48" s="18">
        <v>579.29</v>
      </c>
      <c r="E48" s="10">
        <v>3234</v>
      </c>
      <c r="F48" s="9" t="s">
        <v>37</v>
      </c>
      <c r="G48" s="28" t="s">
        <v>13</v>
      </c>
    </row>
    <row r="49" spans="1:7" ht="27" customHeight="1" thickBot="1" x14ac:dyDescent="0.3">
      <c r="A49" s="22" t="s">
        <v>15</v>
      </c>
      <c r="B49" s="23"/>
      <c r="C49" s="26"/>
      <c r="D49" s="25">
        <f>SUM(D48:D48)</f>
        <v>579.29</v>
      </c>
      <c r="E49" s="24"/>
      <c r="F49" s="26"/>
      <c r="G49" s="27"/>
    </row>
    <row r="50" spans="1:7" x14ac:dyDescent="0.25">
      <c r="A50" s="9" t="s">
        <v>75</v>
      </c>
      <c r="B50" s="14" t="s">
        <v>76</v>
      </c>
      <c r="C50" s="9" t="s">
        <v>53</v>
      </c>
      <c r="D50" s="18">
        <v>262.8</v>
      </c>
      <c r="E50" s="10">
        <v>3236</v>
      </c>
      <c r="F50" s="9" t="s">
        <v>77</v>
      </c>
      <c r="G50" s="28" t="s">
        <v>13</v>
      </c>
    </row>
    <row r="51" spans="1:7" ht="27" customHeight="1" thickBot="1" x14ac:dyDescent="0.3">
      <c r="A51" s="22" t="s">
        <v>15</v>
      </c>
      <c r="B51" s="23"/>
      <c r="C51" s="26"/>
      <c r="D51" s="25">
        <f>SUM(D50:D50)</f>
        <v>262.8</v>
      </c>
      <c r="E51" s="24"/>
      <c r="F51" s="26"/>
      <c r="G51" s="27"/>
    </row>
    <row r="52" spans="1:7" x14ac:dyDescent="0.25">
      <c r="A52" s="9" t="s">
        <v>78</v>
      </c>
      <c r="B52" s="14" t="s">
        <v>79</v>
      </c>
      <c r="C52" s="9" t="s">
        <v>11</v>
      </c>
      <c r="D52" s="18">
        <v>696</v>
      </c>
      <c r="E52" s="10">
        <v>3232</v>
      </c>
      <c r="F52" s="9" t="s">
        <v>47</v>
      </c>
      <c r="G52" s="28" t="s">
        <v>13</v>
      </c>
    </row>
    <row r="53" spans="1:7" x14ac:dyDescent="0.25">
      <c r="A53" s="9"/>
      <c r="B53" s="14"/>
      <c r="C53" s="9"/>
      <c r="D53" s="18">
        <v>44</v>
      </c>
      <c r="E53" s="10">
        <v>3239</v>
      </c>
      <c r="F53" s="9" t="s">
        <v>80</v>
      </c>
      <c r="G53" s="21" t="s">
        <v>13</v>
      </c>
    </row>
    <row r="54" spans="1:7" ht="27" customHeight="1" thickBot="1" x14ac:dyDescent="0.3">
      <c r="A54" s="22" t="s">
        <v>15</v>
      </c>
      <c r="B54" s="23"/>
      <c r="C54" s="26"/>
      <c r="D54" s="25">
        <f>SUM(D52:D53)</f>
        <v>740</v>
      </c>
      <c r="E54" s="24"/>
      <c r="F54" s="26"/>
      <c r="G54" s="27"/>
    </row>
    <row r="55" spans="1:7" x14ac:dyDescent="0.25">
      <c r="A55" s="9" t="s">
        <v>81</v>
      </c>
      <c r="B55" s="14" t="s">
        <v>82</v>
      </c>
      <c r="C55" s="9" t="s">
        <v>21</v>
      </c>
      <c r="D55" s="18">
        <v>1025.58</v>
      </c>
      <c r="E55" s="10">
        <v>3222</v>
      </c>
      <c r="F55" s="9" t="s">
        <v>30</v>
      </c>
      <c r="G55" s="28" t="s">
        <v>13</v>
      </c>
    </row>
    <row r="56" spans="1:7" ht="27" customHeight="1" thickBot="1" x14ac:dyDescent="0.3">
      <c r="A56" s="22" t="s">
        <v>15</v>
      </c>
      <c r="B56" s="23"/>
      <c r="C56" s="26"/>
      <c r="D56" s="25">
        <f>SUM(D55:D55)</f>
        <v>1025.58</v>
      </c>
      <c r="E56" s="24"/>
      <c r="F56" s="26"/>
      <c r="G56" s="27"/>
    </row>
    <row r="57" spans="1:7" x14ac:dyDescent="0.25">
      <c r="A57" s="9" t="s">
        <v>83</v>
      </c>
      <c r="B57" s="14" t="s">
        <v>84</v>
      </c>
      <c r="C57" s="9" t="s">
        <v>85</v>
      </c>
      <c r="D57" s="18">
        <v>749.79</v>
      </c>
      <c r="E57" s="10">
        <v>3222</v>
      </c>
      <c r="F57" s="9" t="s">
        <v>30</v>
      </c>
      <c r="G57" s="28" t="s">
        <v>13</v>
      </c>
    </row>
    <row r="58" spans="1:7" ht="27" customHeight="1" thickBot="1" x14ac:dyDescent="0.3">
      <c r="A58" s="22" t="s">
        <v>15</v>
      </c>
      <c r="B58" s="23"/>
      <c r="C58" s="26"/>
      <c r="D58" s="25">
        <f>SUM(D57:D57)</f>
        <v>749.79</v>
      </c>
      <c r="E58" s="24"/>
      <c r="F58" s="26"/>
      <c r="G58" s="27"/>
    </row>
    <row r="59" spans="1:7" x14ac:dyDescent="0.25">
      <c r="A59" s="9" t="s">
        <v>86</v>
      </c>
      <c r="B59" s="14" t="s">
        <v>84</v>
      </c>
      <c r="C59" s="9" t="s">
        <v>85</v>
      </c>
      <c r="D59" s="18">
        <v>818.94</v>
      </c>
      <c r="E59" s="10">
        <v>3222</v>
      </c>
      <c r="F59" s="9" t="s">
        <v>30</v>
      </c>
      <c r="G59" s="28" t="s">
        <v>13</v>
      </c>
    </row>
    <row r="60" spans="1:7" ht="27" customHeight="1" thickBot="1" x14ac:dyDescent="0.3">
      <c r="A60" s="22" t="s">
        <v>15</v>
      </c>
      <c r="B60" s="23"/>
      <c r="C60" s="26"/>
      <c r="D60" s="25">
        <f>SUM(D59:D59)</f>
        <v>818.94</v>
      </c>
      <c r="E60" s="24"/>
      <c r="F60" s="26"/>
      <c r="G60" s="27"/>
    </row>
    <row r="61" spans="1:7" x14ac:dyDescent="0.25">
      <c r="A61" s="9" t="s">
        <v>87</v>
      </c>
      <c r="B61" s="14" t="s">
        <v>88</v>
      </c>
      <c r="C61" s="9" t="s">
        <v>33</v>
      </c>
      <c r="D61" s="18">
        <v>112.5</v>
      </c>
      <c r="E61" s="10">
        <v>3224</v>
      </c>
      <c r="F61" s="9" t="s">
        <v>22</v>
      </c>
      <c r="G61" s="28" t="s">
        <v>13</v>
      </c>
    </row>
    <row r="62" spans="1:7" ht="27" customHeight="1" thickBot="1" x14ac:dyDescent="0.3">
      <c r="A62" s="22" t="s">
        <v>15</v>
      </c>
      <c r="B62" s="23"/>
      <c r="C62" s="26"/>
      <c r="D62" s="25">
        <f>SUM(D61:D61)</f>
        <v>112.5</v>
      </c>
      <c r="E62" s="24"/>
      <c r="F62" s="26"/>
      <c r="G62" s="27"/>
    </row>
    <row r="63" spans="1:7" x14ac:dyDescent="0.25">
      <c r="A63" s="9" t="s">
        <v>89</v>
      </c>
      <c r="B63" s="14" t="s">
        <v>90</v>
      </c>
      <c r="C63" s="9" t="s">
        <v>91</v>
      </c>
      <c r="D63" s="18">
        <v>686.09</v>
      </c>
      <c r="E63" s="10">
        <v>3222</v>
      </c>
      <c r="F63" s="9" t="s">
        <v>30</v>
      </c>
      <c r="G63" s="28" t="s">
        <v>13</v>
      </c>
    </row>
    <row r="64" spans="1:7" ht="27" customHeight="1" thickBot="1" x14ac:dyDescent="0.3">
      <c r="A64" s="22" t="s">
        <v>15</v>
      </c>
      <c r="B64" s="23"/>
      <c r="C64" s="26"/>
      <c r="D64" s="25">
        <f>SUM(D63:D63)</f>
        <v>686.09</v>
      </c>
      <c r="E64" s="24"/>
      <c r="F64" s="26"/>
      <c r="G64" s="27"/>
    </row>
    <row r="65" spans="1:7" x14ac:dyDescent="0.25">
      <c r="A65" s="9" t="s">
        <v>92</v>
      </c>
      <c r="B65" s="14" t="s">
        <v>93</v>
      </c>
      <c r="C65" s="9" t="s">
        <v>40</v>
      </c>
      <c r="D65" s="18">
        <v>90</v>
      </c>
      <c r="E65" s="10">
        <v>3238</v>
      </c>
      <c r="F65" s="9" t="s">
        <v>34</v>
      </c>
      <c r="G65" s="28" t="s">
        <v>13</v>
      </c>
    </row>
    <row r="66" spans="1:7" ht="27" customHeight="1" thickBot="1" x14ac:dyDescent="0.3">
      <c r="A66" s="22" t="s">
        <v>15</v>
      </c>
      <c r="B66" s="23"/>
      <c r="C66" s="26"/>
      <c r="D66" s="25">
        <f>SUM(D65:D65)</f>
        <v>90</v>
      </c>
      <c r="E66" s="24"/>
      <c r="F66" s="26"/>
      <c r="G66" s="27"/>
    </row>
    <row r="67" spans="1:7" x14ac:dyDescent="0.25">
      <c r="A67" s="9" t="s">
        <v>94</v>
      </c>
      <c r="B67" s="14" t="s">
        <v>95</v>
      </c>
      <c r="C67" s="9" t="s">
        <v>96</v>
      </c>
      <c r="D67" s="18">
        <v>37.5</v>
      </c>
      <c r="E67" s="10">
        <v>3221</v>
      </c>
      <c r="F67" s="9" t="s">
        <v>12</v>
      </c>
      <c r="G67" s="28" t="s">
        <v>13</v>
      </c>
    </row>
    <row r="68" spans="1:7" x14ac:dyDescent="0.25">
      <c r="A68" s="9"/>
      <c r="B68" s="14"/>
      <c r="C68" s="9"/>
      <c r="D68" s="18">
        <v>302.63</v>
      </c>
      <c r="E68" s="10">
        <v>3232</v>
      </c>
      <c r="F68" s="9" t="s">
        <v>47</v>
      </c>
      <c r="G68" s="21" t="s">
        <v>13</v>
      </c>
    </row>
    <row r="69" spans="1:7" ht="27" customHeight="1" thickBot="1" x14ac:dyDescent="0.3">
      <c r="A69" s="22" t="s">
        <v>15</v>
      </c>
      <c r="B69" s="23"/>
      <c r="C69" s="26"/>
      <c r="D69" s="25">
        <f>SUM(D67:D68)</f>
        <v>340.13</v>
      </c>
      <c r="E69" s="24"/>
      <c r="F69" s="26"/>
      <c r="G69" s="27"/>
    </row>
    <row r="70" spans="1:7" x14ac:dyDescent="0.25">
      <c r="A70" s="9" t="s">
        <v>97</v>
      </c>
      <c r="B70" s="14" t="s">
        <v>98</v>
      </c>
      <c r="C70" s="9" t="s">
        <v>99</v>
      </c>
      <c r="D70" s="18">
        <v>36.340000000000003</v>
      </c>
      <c r="E70" s="10">
        <v>3224</v>
      </c>
      <c r="F70" s="9" t="s">
        <v>22</v>
      </c>
      <c r="G70" s="28" t="s">
        <v>13</v>
      </c>
    </row>
    <row r="71" spans="1:7" ht="27" customHeight="1" thickBot="1" x14ac:dyDescent="0.3">
      <c r="A71" s="22" t="s">
        <v>15</v>
      </c>
      <c r="B71" s="23"/>
      <c r="C71" s="26"/>
      <c r="D71" s="25">
        <f>SUM(D70:D70)</f>
        <v>36.340000000000003</v>
      </c>
      <c r="E71" s="24"/>
      <c r="F71" s="26"/>
      <c r="G71" s="27"/>
    </row>
    <row r="72" spans="1:7" x14ac:dyDescent="0.25">
      <c r="A72" s="9" t="s">
        <v>100</v>
      </c>
      <c r="B72" s="14" t="s">
        <v>101</v>
      </c>
      <c r="C72" s="9" t="s">
        <v>102</v>
      </c>
      <c r="D72" s="18">
        <v>60</v>
      </c>
      <c r="E72" s="10">
        <v>3238</v>
      </c>
      <c r="F72" s="9" t="s">
        <v>34</v>
      </c>
      <c r="G72" s="28" t="s">
        <v>13</v>
      </c>
    </row>
    <row r="73" spans="1:7" ht="27" customHeight="1" thickBot="1" x14ac:dyDescent="0.3">
      <c r="A73" s="22" t="s">
        <v>15</v>
      </c>
      <c r="B73" s="23"/>
      <c r="C73" s="26"/>
      <c r="D73" s="25">
        <f>SUM(D72:D72)</f>
        <v>60</v>
      </c>
      <c r="E73" s="24"/>
      <c r="F73" s="26"/>
      <c r="G73" s="27"/>
    </row>
    <row r="74" spans="1:7" x14ac:dyDescent="0.25">
      <c r="A74" s="9" t="s">
        <v>103</v>
      </c>
      <c r="B74" s="14" t="s">
        <v>104</v>
      </c>
      <c r="C74" s="9" t="s">
        <v>74</v>
      </c>
      <c r="D74" s="18">
        <v>112.5</v>
      </c>
      <c r="E74" s="10">
        <v>3237</v>
      </c>
      <c r="F74" s="9" t="s">
        <v>66</v>
      </c>
      <c r="G74" s="28" t="s">
        <v>13</v>
      </c>
    </row>
    <row r="75" spans="1:7" ht="27" customHeight="1" thickBot="1" x14ac:dyDescent="0.3">
      <c r="A75" s="22" t="s">
        <v>15</v>
      </c>
      <c r="B75" s="23"/>
      <c r="C75" s="26"/>
      <c r="D75" s="25">
        <f>SUM(D74:D74)</f>
        <v>112.5</v>
      </c>
      <c r="E75" s="24"/>
      <c r="F75" s="26"/>
      <c r="G75" s="27"/>
    </row>
    <row r="76" spans="1:7" x14ac:dyDescent="0.25">
      <c r="A76" s="9" t="s">
        <v>105</v>
      </c>
      <c r="B76" s="14" t="s">
        <v>106</v>
      </c>
      <c r="C76" s="9" t="s">
        <v>107</v>
      </c>
      <c r="D76" s="18">
        <v>141.75</v>
      </c>
      <c r="E76" s="10">
        <v>3232</v>
      </c>
      <c r="F76" s="9" t="s">
        <v>47</v>
      </c>
      <c r="G76" s="28" t="s">
        <v>13</v>
      </c>
    </row>
    <row r="77" spans="1:7" ht="27" customHeight="1" thickBot="1" x14ac:dyDescent="0.3">
      <c r="A77" s="22" t="s">
        <v>15</v>
      </c>
      <c r="B77" s="23"/>
      <c r="C77" s="26"/>
      <c r="D77" s="25">
        <f>SUM(D76:D76)</f>
        <v>141.75</v>
      </c>
      <c r="E77" s="24"/>
      <c r="F77" s="26"/>
      <c r="G77" s="27"/>
    </row>
    <row r="78" spans="1:7" x14ac:dyDescent="0.25">
      <c r="A78" s="9" t="s">
        <v>108</v>
      </c>
      <c r="B78" s="14" t="s">
        <v>109</v>
      </c>
      <c r="C78" s="9" t="s">
        <v>33</v>
      </c>
      <c r="D78" s="18">
        <v>44.88</v>
      </c>
      <c r="E78" s="10">
        <v>3231</v>
      </c>
      <c r="F78" s="9" t="s">
        <v>26</v>
      </c>
      <c r="G78" s="28" t="s">
        <v>13</v>
      </c>
    </row>
    <row r="79" spans="1:7" ht="27" customHeight="1" thickBot="1" x14ac:dyDescent="0.3">
      <c r="A79" s="22" t="s">
        <v>15</v>
      </c>
      <c r="B79" s="23"/>
      <c r="C79" s="26"/>
      <c r="D79" s="25">
        <f>SUM(D78:D78)</f>
        <v>44.88</v>
      </c>
      <c r="E79" s="24"/>
      <c r="F79" s="26"/>
      <c r="G79" s="27"/>
    </row>
    <row r="80" spans="1:7" x14ac:dyDescent="0.25">
      <c r="A80" s="9" t="s">
        <v>110</v>
      </c>
      <c r="B80" s="14" t="s">
        <v>111</v>
      </c>
      <c r="C80" s="9" t="s">
        <v>112</v>
      </c>
      <c r="D80" s="18">
        <v>6.32</v>
      </c>
      <c r="E80" s="10">
        <v>3295</v>
      </c>
      <c r="F80" s="9" t="s">
        <v>113</v>
      </c>
      <c r="G80" s="28" t="s">
        <v>13</v>
      </c>
    </row>
    <row r="81" spans="1:7" ht="27" customHeight="1" thickBot="1" x14ac:dyDescent="0.3">
      <c r="A81" s="22" t="s">
        <v>15</v>
      </c>
      <c r="B81" s="23"/>
      <c r="C81" s="26"/>
      <c r="D81" s="25">
        <f>SUM(D80:D80)</f>
        <v>6.32</v>
      </c>
      <c r="E81" s="24"/>
      <c r="F81" s="26"/>
      <c r="G81" s="27"/>
    </row>
    <row r="82" spans="1:7" x14ac:dyDescent="0.25">
      <c r="A82" s="9" t="s">
        <v>114</v>
      </c>
      <c r="B82" s="14" t="s">
        <v>115</v>
      </c>
      <c r="C82" s="9" t="s">
        <v>116</v>
      </c>
      <c r="D82" s="18">
        <v>365.38</v>
      </c>
      <c r="E82" s="10">
        <v>3234</v>
      </c>
      <c r="F82" s="9" t="s">
        <v>37</v>
      </c>
      <c r="G82" s="28" t="s">
        <v>13</v>
      </c>
    </row>
    <row r="83" spans="1:7" ht="27" customHeight="1" thickBot="1" x14ac:dyDescent="0.3">
      <c r="A83" s="22" t="s">
        <v>15</v>
      </c>
      <c r="B83" s="23"/>
      <c r="C83" s="26"/>
      <c r="D83" s="25">
        <f>SUM(D82:D82)</f>
        <v>365.38</v>
      </c>
      <c r="E83" s="24"/>
      <c r="F83" s="26"/>
      <c r="G83" s="27"/>
    </row>
    <row r="84" spans="1:7" x14ac:dyDescent="0.25">
      <c r="A84" s="9" t="s">
        <v>117</v>
      </c>
      <c r="B84" s="14" t="s">
        <v>118</v>
      </c>
      <c r="C84" s="9" t="s">
        <v>21</v>
      </c>
      <c r="D84" s="18">
        <v>142.88</v>
      </c>
      <c r="E84" s="10">
        <v>3221</v>
      </c>
      <c r="F84" s="9" t="s">
        <v>12</v>
      </c>
      <c r="G84" s="28" t="s">
        <v>13</v>
      </c>
    </row>
    <row r="85" spans="1:7" ht="27" customHeight="1" thickBot="1" x14ac:dyDescent="0.3">
      <c r="A85" s="22" t="s">
        <v>15</v>
      </c>
      <c r="B85" s="23"/>
      <c r="C85" s="26"/>
      <c r="D85" s="25">
        <f>SUM(D84:D84)</f>
        <v>142.88</v>
      </c>
      <c r="E85" s="24"/>
      <c r="F85" s="26"/>
      <c r="G85" s="27"/>
    </row>
    <row r="86" spans="1:7" x14ac:dyDescent="0.25">
      <c r="A86" s="9" t="s">
        <v>119</v>
      </c>
      <c r="B86" s="14" t="s">
        <v>120</v>
      </c>
      <c r="C86" s="9" t="s">
        <v>53</v>
      </c>
      <c r="D86" s="18">
        <v>336.76</v>
      </c>
      <c r="E86" s="10">
        <v>3234</v>
      </c>
      <c r="F86" s="9" t="s">
        <v>37</v>
      </c>
      <c r="G86" s="28" t="s">
        <v>13</v>
      </c>
    </row>
    <row r="87" spans="1:7" ht="27" customHeight="1" thickBot="1" x14ac:dyDescent="0.3">
      <c r="A87" s="22" t="s">
        <v>15</v>
      </c>
      <c r="B87" s="23"/>
      <c r="C87" s="26"/>
      <c r="D87" s="25">
        <f>SUM(D86:D86)</f>
        <v>336.76</v>
      </c>
      <c r="E87" s="24"/>
      <c r="F87" s="26"/>
      <c r="G87" s="27"/>
    </row>
    <row r="88" spans="1:7" x14ac:dyDescent="0.25">
      <c r="A88" s="9" t="s">
        <v>121</v>
      </c>
      <c r="B88" s="14" t="s">
        <v>122</v>
      </c>
      <c r="C88" s="9" t="s">
        <v>112</v>
      </c>
      <c r="D88" s="18">
        <v>352.8</v>
      </c>
      <c r="E88" s="10">
        <v>3234</v>
      </c>
      <c r="F88" s="9" t="s">
        <v>37</v>
      </c>
      <c r="G88" s="28" t="s">
        <v>13</v>
      </c>
    </row>
    <row r="89" spans="1:7" ht="27" customHeight="1" thickBot="1" x14ac:dyDescent="0.3">
      <c r="A89" s="22" t="s">
        <v>15</v>
      </c>
      <c r="B89" s="23"/>
      <c r="C89" s="26"/>
      <c r="D89" s="25">
        <f>SUM(D88:D88)</f>
        <v>352.8</v>
      </c>
      <c r="E89" s="24"/>
      <c r="F89" s="26"/>
      <c r="G89" s="27"/>
    </row>
    <row r="90" spans="1:7" x14ac:dyDescent="0.25">
      <c r="A90" s="9"/>
      <c r="B90" s="14"/>
      <c r="C90" s="10"/>
      <c r="D90" s="18">
        <v>72170.33</v>
      </c>
      <c r="E90" s="10">
        <v>3111</v>
      </c>
      <c r="F90" s="9" t="s">
        <v>123</v>
      </c>
      <c r="G90" s="28" t="s">
        <v>13</v>
      </c>
    </row>
    <row r="91" spans="1:7" x14ac:dyDescent="0.25">
      <c r="A91" s="9"/>
      <c r="B91" s="14"/>
      <c r="C91" s="10"/>
      <c r="D91" s="18">
        <v>16333.33</v>
      </c>
      <c r="E91" s="10">
        <v>3121</v>
      </c>
      <c r="F91" s="9" t="s">
        <v>124</v>
      </c>
      <c r="G91" s="21" t="s">
        <v>13</v>
      </c>
    </row>
    <row r="92" spans="1:7" x14ac:dyDescent="0.25">
      <c r="A92" s="9"/>
      <c r="B92" s="14"/>
      <c r="C92" s="10"/>
      <c r="D92" s="18">
        <v>1134.55</v>
      </c>
      <c r="E92" s="10"/>
      <c r="F92" s="9" t="s">
        <v>131</v>
      </c>
      <c r="G92" s="21" t="s">
        <v>13</v>
      </c>
    </row>
    <row r="93" spans="1:7" x14ac:dyDescent="0.25">
      <c r="A93" s="9"/>
      <c r="B93" s="14"/>
      <c r="C93" s="10"/>
      <c r="D93" s="18">
        <v>4790.9799999999996</v>
      </c>
      <c r="E93" s="10"/>
      <c r="F93" s="9" t="s">
        <v>133</v>
      </c>
      <c r="G93" s="21" t="s">
        <v>13</v>
      </c>
    </row>
    <row r="94" spans="1:7" x14ac:dyDescent="0.25">
      <c r="A94" s="9"/>
      <c r="B94" s="14"/>
      <c r="C94" s="10"/>
      <c r="D94" s="18">
        <v>4592.7700000000004</v>
      </c>
      <c r="E94" s="10"/>
      <c r="F94" s="9" t="s">
        <v>132</v>
      </c>
      <c r="G94" s="21" t="s">
        <v>13</v>
      </c>
    </row>
    <row r="95" spans="1:7" x14ac:dyDescent="0.25">
      <c r="A95" s="9"/>
      <c r="B95" s="14"/>
      <c r="C95" s="10"/>
      <c r="D95" s="18">
        <v>13316.09</v>
      </c>
      <c r="E95" s="10"/>
      <c r="F95" s="9" t="s">
        <v>134</v>
      </c>
      <c r="G95" s="21" t="s">
        <v>13</v>
      </c>
    </row>
    <row r="96" spans="1:7" x14ac:dyDescent="0.25">
      <c r="A96" s="9"/>
      <c r="B96" s="14"/>
      <c r="C96" s="10"/>
      <c r="D96" s="18">
        <v>15454.13</v>
      </c>
      <c r="E96" s="10">
        <v>3162</v>
      </c>
      <c r="F96" s="9" t="s">
        <v>135</v>
      </c>
      <c r="G96" s="21" t="s">
        <v>13</v>
      </c>
    </row>
    <row r="97" spans="1:7" x14ac:dyDescent="0.25">
      <c r="A97" s="9"/>
      <c r="B97" s="14"/>
      <c r="C97" s="10"/>
      <c r="D97" s="18">
        <v>862.7</v>
      </c>
      <c r="E97" s="10">
        <v>3121</v>
      </c>
      <c r="F97" s="9" t="s">
        <v>124</v>
      </c>
      <c r="G97" s="21" t="s">
        <v>13</v>
      </c>
    </row>
    <row r="98" spans="1:7" x14ac:dyDescent="0.25">
      <c r="A98" s="9"/>
      <c r="B98" s="14"/>
      <c r="C98" s="10"/>
      <c r="D98" s="18">
        <v>30</v>
      </c>
      <c r="E98" s="10">
        <v>3211</v>
      </c>
      <c r="F98" s="9" t="s">
        <v>125</v>
      </c>
      <c r="G98" s="21" t="s">
        <v>13</v>
      </c>
    </row>
    <row r="99" spans="1:7" ht="30" x14ac:dyDescent="0.25">
      <c r="A99" s="9"/>
      <c r="B99" s="14"/>
      <c r="C99" s="10"/>
      <c r="D99" s="18">
        <v>1586.5</v>
      </c>
      <c r="E99" s="10">
        <v>3212</v>
      </c>
      <c r="F99" s="29" t="s">
        <v>126</v>
      </c>
      <c r="G99" s="21" t="s">
        <v>13</v>
      </c>
    </row>
    <row r="100" spans="1:7" x14ac:dyDescent="0.25">
      <c r="A100" s="9"/>
      <c r="B100" s="14"/>
      <c r="C100" s="10"/>
      <c r="D100" s="18">
        <v>170.21</v>
      </c>
      <c r="E100" s="10">
        <v>3431</v>
      </c>
      <c r="F100" s="9" t="s">
        <v>127</v>
      </c>
      <c r="G100" s="21" t="s">
        <v>13</v>
      </c>
    </row>
    <row r="101" spans="1:7" ht="21" customHeight="1" thickBot="1" x14ac:dyDescent="0.3">
      <c r="A101" s="22" t="s">
        <v>15</v>
      </c>
      <c r="B101" s="23"/>
      <c r="C101" s="24"/>
      <c r="D101" s="25">
        <f>SUM(D90:D100)</f>
        <v>130441.59000000001</v>
      </c>
      <c r="E101" s="24"/>
      <c r="F101" s="26"/>
      <c r="G101" s="27"/>
    </row>
    <row r="102" spans="1:7" ht="15.75" thickBot="1" x14ac:dyDescent="0.3">
      <c r="A102" s="30" t="s">
        <v>128</v>
      </c>
      <c r="B102" s="31"/>
      <c r="C102" s="32"/>
      <c r="D102" s="33">
        <f>SUM(D9,D12,D14,D16,D18,D20,D22,D24,D26,D28,D30,D32,D34,D36,D38,D40,D42,D45,D47,D49,D51,D54,D56,D58,D60,D62,D64,D66,D69,D71,D73,D75,D77,D79,D81,D83,D85,D87,D89,D101)</f>
        <v>146908.36000000002</v>
      </c>
      <c r="E102" s="32"/>
      <c r="F102" s="34"/>
      <c r="G102" s="35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2024-08-19T09:24:27Z</dcterms:modified>
</cp:coreProperties>
</file>